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240" yWindow="105" windowWidth="18135" windowHeight="6915" activeTab="0"/>
  </bookViews>
  <sheets>
    <sheet name="Basic Data" sheetId="1" r:id="rId1"/>
    <sheet name="Data Entry" sheetId="2" r:id="rId2"/>
  </sheets>
  <definedNames>
    <definedName name="_xlnm.Print_Area" localSheetId="1">'Data Entry'!$A$4:$Q$110</definedName>
    <definedName name="_xlnm.Print_Titles" localSheetId="1">'Data Entry'!$9:$10</definedName>
  </definedNames>
  <calcPr fullCalcOnLoad="1"/>
</workbook>
</file>

<file path=xl/sharedStrings.xml><?xml version="1.0" encoding="utf-8"?>
<sst xmlns="http://schemas.openxmlformats.org/spreadsheetml/2006/main" count="36" uniqueCount="34">
  <si>
    <t>Name</t>
  </si>
  <si>
    <t>A1</t>
  </si>
  <si>
    <t>A2</t>
  </si>
  <si>
    <t>A3</t>
  </si>
  <si>
    <t>B1</t>
  </si>
  <si>
    <t>B2</t>
  </si>
  <si>
    <t>B3</t>
  </si>
  <si>
    <t>B4</t>
  </si>
  <si>
    <t>B5</t>
  </si>
  <si>
    <t>B6</t>
  </si>
  <si>
    <t>C1</t>
  </si>
  <si>
    <t>C2</t>
  </si>
  <si>
    <t>C3</t>
  </si>
  <si>
    <t>C4</t>
  </si>
  <si>
    <t>C5</t>
  </si>
  <si>
    <t>C6</t>
  </si>
  <si>
    <t>D1</t>
  </si>
  <si>
    <t>D2</t>
  </si>
  <si>
    <t>D3</t>
  </si>
  <si>
    <t>D4</t>
  </si>
  <si>
    <t>D5</t>
  </si>
  <si>
    <t>D6</t>
  </si>
  <si>
    <t>Details</t>
  </si>
  <si>
    <t>Any other</t>
  </si>
  <si>
    <t>Matter</t>
  </si>
  <si>
    <t>Year</t>
  </si>
  <si>
    <t>Rs/month</t>
  </si>
  <si>
    <t>Paid</t>
  </si>
  <si>
    <t>Govt. Victoria College Residents Association</t>
  </si>
  <si>
    <t>Maintenance Fee</t>
  </si>
  <si>
    <t>Quarter</t>
  </si>
  <si>
    <t>Any Other</t>
  </si>
  <si>
    <r>
      <t xml:space="preserve">Total 
</t>
    </r>
    <r>
      <rPr>
        <sz val="11"/>
        <color indexed="10"/>
        <rFont val="Cambria"/>
        <family val="1"/>
      </rPr>
      <t>(to be Paid)</t>
    </r>
  </si>
  <si>
    <r>
      <rPr>
        <sz val="20"/>
        <color indexed="60"/>
        <rFont val="Cambria"/>
        <family val="1"/>
      </rPr>
      <t xml:space="preserve">Balance Amount to be Paid </t>
    </r>
    <r>
      <rPr>
        <sz val="15"/>
        <color indexed="60"/>
        <rFont val="Cambria"/>
        <family val="1"/>
      </rPr>
      <t>(അടയ്ക്കേണ്ടതായ/നൽകുവാനുള്ള തുക)</t>
    </r>
  </si>
</sst>
</file>

<file path=xl/styles.xml><?xml version="1.0" encoding="utf-8"?>
<styleSheet xmlns="http://schemas.openxmlformats.org/spreadsheetml/2006/main">
  <numFmts count="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</numFmts>
  <fonts count="64">
    <font>
      <sz val="11"/>
      <color theme="1"/>
      <name val="Calibri"/>
      <family val="2"/>
    </font>
    <font>
      <sz val="12"/>
      <color indexed="8"/>
      <name val="Calibri"/>
      <family val="2"/>
    </font>
    <font>
      <sz val="20"/>
      <color indexed="60"/>
      <name val="Cambria"/>
      <family val="1"/>
    </font>
    <font>
      <sz val="15"/>
      <color indexed="60"/>
      <name val="Cambria"/>
      <family val="1"/>
    </font>
    <font>
      <sz val="11"/>
      <color indexed="10"/>
      <name val="Cambria"/>
      <family val="1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1"/>
      <color indexed="8"/>
      <name val="Cambria"/>
      <family val="1"/>
    </font>
    <font>
      <sz val="13"/>
      <color indexed="8"/>
      <name val="Cambria"/>
      <family val="1"/>
    </font>
    <font>
      <b/>
      <sz val="13"/>
      <color indexed="10"/>
      <name val="Cambria"/>
      <family val="1"/>
    </font>
    <font>
      <b/>
      <sz val="13"/>
      <color indexed="8"/>
      <name val="Cambria"/>
      <family val="1"/>
    </font>
    <font>
      <b/>
      <sz val="11"/>
      <color indexed="9"/>
      <name val="Cambria"/>
      <family val="1"/>
    </font>
    <font>
      <sz val="11"/>
      <color indexed="9"/>
      <name val="Cambria"/>
      <family val="1"/>
    </font>
    <font>
      <b/>
      <sz val="24"/>
      <color indexed="8"/>
      <name val="Cambria"/>
      <family val="1"/>
    </font>
    <font>
      <sz val="22"/>
      <color indexed="8"/>
      <name val="Cambria"/>
      <family val="1"/>
    </font>
    <font>
      <sz val="20"/>
      <color indexed="8"/>
      <name val="Cambria"/>
      <family val="1"/>
    </font>
    <font>
      <sz val="8"/>
      <name val="Tahoma"/>
      <family val="2"/>
    </font>
    <font>
      <b/>
      <sz val="20"/>
      <color indexed="9"/>
      <name val="Calibri"/>
      <family val="0"/>
    </font>
    <font>
      <b/>
      <sz val="18"/>
      <color indexed="9"/>
      <name val="Calibri"/>
      <family val="0"/>
    </font>
    <font>
      <sz val="11"/>
      <color indexed="9"/>
      <name val="Calibri"/>
      <family val="0"/>
    </font>
    <font>
      <sz val="10"/>
      <color indexed="8"/>
      <name val="Calibri"/>
      <family val="0"/>
    </font>
    <font>
      <b/>
      <sz val="20"/>
      <color indexed="9"/>
      <name val="Cambri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theme="1"/>
      <name val="Cambria"/>
      <family val="1"/>
    </font>
    <font>
      <sz val="13"/>
      <color theme="1"/>
      <name val="Cambria"/>
      <family val="1"/>
    </font>
    <font>
      <b/>
      <sz val="13"/>
      <color rgb="FFFF0000"/>
      <name val="Cambria"/>
      <family val="1"/>
    </font>
    <font>
      <b/>
      <sz val="13"/>
      <color theme="1"/>
      <name val="Cambria"/>
      <family val="1"/>
    </font>
    <font>
      <b/>
      <sz val="11"/>
      <color theme="0"/>
      <name val="Cambria"/>
      <family val="1"/>
    </font>
    <font>
      <sz val="11"/>
      <color theme="0"/>
      <name val="Cambria"/>
      <family val="1"/>
    </font>
    <font>
      <b/>
      <sz val="24"/>
      <color theme="1"/>
      <name val="Cambria"/>
      <family val="1"/>
    </font>
    <font>
      <sz val="22"/>
      <color theme="1"/>
      <name val="Cambria"/>
      <family val="1"/>
    </font>
    <font>
      <sz val="20"/>
      <color theme="1"/>
      <name val="Cambria"/>
      <family val="1"/>
    </font>
    <font>
      <sz val="15"/>
      <color rgb="FFC00000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FF3B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5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5" fillId="0" borderId="10" xfId="0" applyFont="1" applyBorder="1" applyAlignment="1" applyProtection="1">
      <alignment horizontal="center" vertical="center"/>
      <protection locked="0"/>
    </xf>
    <xf numFmtId="0" fontId="57" fillId="0" borderId="10" xfId="0" applyFont="1" applyBorder="1" applyAlignment="1" applyProtection="1">
      <alignment horizontal="center" vertical="center"/>
      <protection locked="0"/>
    </xf>
    <xf numFmtId="0" fontId="55" fillId="34" borderId="10" xfId="0" applyFont="1" applyFill="1" applyBorder="1" applyAlignment="1" applyProtection="1">
      <alignment horizontal="center" vertical="center"/>
      <protection locked="0"/>
    </xf>
    <xf numFmtId="0" fontId="57" fillId="34" borderId="10" xfId="0" applyFont="1" applyFill="1" applyBorder="1" applyAlignment="1" applyProtection="1">
      <alignment horizontal="center" vertical="center"/>
      <protection locked="0"/>
    </xf>
    <xf numFmtId="0" fontId="56" fillId="0" borderId="10" xfId="0" applyFont="1" applyBorder="1" applyAlignment="1" applyProtection="1">
      <alignment horizontal="center" vertical="center"/>
      <protection/>
    </xf>
    <xf numFmtId="0" fontId="56" fillId="34" borderId="10" xfId="0" applyFont="1" applyFill="1" applyBorder="1" applyAlignment="1" applyProtection="1">
      <alignment horizontal="center" vertical="center"/>
      <protection/>
    </xf>
    <xf numFmtId="0" fontId="0" fillId="35" borderId="0" xfId="0" applyFill="1" applyAlignment="1">
      <alignment horizontal="center" vertical="center"/>
    </xf>
    <xf numFmtId="0" fontId="0" fillId="35" borderId="0" xfId="0" applyFill="1" applyAlignment="1">
      <alignment horizontal="left" vertical="center"/>
    </xf>
    <xf numFmtId="0" fontId="0" fillId="35" borderId="0" xfId="0" applyFill="1" applyAlignment="1">
      <alignment vertical="center"/>
    </xf>
    <xf numFmtId="0" fontId="0" fillId="0" borderId="0" xfId="0" applyFill="1" applyAlignment="1" applyProtection="1">
      <alignment horizontal="left" vertical="center"/>
      <protection locked="0"/>
    </xf>
    <xf numFmtId="0" fontId="55" fillId="33" borderId="10" xfId="0" applyFont="1" applyFill="1" applyBorder="1" applyAlignment="1" applyProtection="1">
      <alignment horizontal="center" vertical="center" wrapText="1"/>
      <protection locked="0"/>
    </xf>
    <xf numFmtId="0" fontId="54" fillId="0" borderId="0" xfId="0" applyFont="1" applyAlignment="1">
      <alignment horizontal="left" vertical="center"/>
    </xf>
    <xf numFmtId="0" fontId="59" fillId="0" borderId="0" xfId="0" applyFont="1" applyAlignment="1">
      <alignment horizontal="left" vertical="center"/>
    </xf>
    <xf numFmtId="0" fontId="55" fillId="0" borderId="10" xfId="0" applyFont="1" applyBorder="1" applyAlignment="1" applyProtection="1">
      <alignment horizontal="left" vertical="center"/>
      <protection locked="0"/>
    </xf>
    <xf numFmtId="0" fontId="55" fillId="34" borderId="10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left" vertical="center"/>
      <protection locked="0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3" fillId="33" borderId="10" xfId="0" applyFont="1" applyFill="1" applyBorder="1" applyAlignment="1">
      <alignment horizontal="center" vertical="center"/>
    </xf>
    <xf numFmtId="0" fontId="55" fillId="33" borderId="11" xfId="0" applyFont="1" applyFill="1" applyBorder="1" applyAlignment="1" applyProtection="1">
      <alignment horizontal="center" vertical="center"/>
      <protection locked="0"/>
    </xf>
    <xf numFmtId="0" fontId="55" fillId="33" borderId="12" xfId="0" applyFont="1" applyFill="1" applyBorder="1" applyAlignment="1" applyProtection="1">
      <alignment horizontal="center" vertical="center"/>
      <protection locked="0"/>
    </xf>
    <xf numFmtId="0" fontId="55" fillId="33" borderId="11" xfId="0" applyFont="1" applyFill="1" applyBorder="1" applyAlignment="1" applyProtection="1">
      <alignment horizontal="center" vertical="center" textRotation="90" wrapText="1"/>
      <protection locked="0"/>
    </xf>
    <xf numFmtId="0" fontId="55" fillId="33" borderId="12" xfId="0" applyFont="1" applyFill="1" applyBorder="1" applyAlignment="1" applyProtection="1">
      <alignment horizontal="center" vertical="center" textRotation="90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oramesh.weebly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38100</xdr:rowOff>
    </xdr:from>
    <xdr:to>
      <xdr:col>3</xdr:col>
      <xdr:colOff>600075</xdr:colOff>
      <xdr:row>4</xdr:row>
      <xdr:rowOff>76200</xdr:rowOff>
    </xdr:to>
    <xdr:grpSp>
      <xdr:nvGrpSpPr>
        <xdr:cNvPr id="1" name="Group 7">
          <a:hlinkClick r:id="rId1"/>
        </xdr:cNvPr>
        <xdr:cNvGrpSpPr>
          <a:grpSpLocks/>
        </xdr:cNvGrpSpPr>
      </xdr:nvGrpSpPr>
      <xdr:grpSpPr>
        <a:xfrm>
          <a:off x="95250" y="38100"/>
          <a:ext cx="5172075" cy="800100"/>
          <a:chOff x="96320" y="42810"/>
          <a:chExt cx="5170256" cy="794106"/>
        </a:xfrm>
        <a:solidFill>
          <a:srgbClr val="FFFFFF"/>
        </a:solidFill>
      </xdr:grpSpPr>
      <xdr:sp>
        <xdr:nvSpPr>
          <xdr:cNvPr id="2" name="Rectangle 1"/>
          <xdr:cNvSpPr>
            <a:spLocks/>
          </xdr:cNvSpPr>
        </xdr:nvSpPr>
        <xdr:spPr>
          <a:xfrm>
            <a:off x="96320" y="42810"/>
            <a:ext cx="5170256" cy="794106"/>
          </a:xfrm>
          <a:prstGeom prst="rect">
            <a:avLst/>
          </a:prstGeom>
          <a:gradFill rotWithShape="1">
            <a:gsLst>
              <a:gs pos="0">
                <a:srgbClr val="9B2D2A"/>
              </a:gs>
              <a:gs pos="80000">
                <a:srgbClr val="CB3D3A"/>
              </a:gs>
              <a:gs pos="100000">
                <a:srgbClr val="CE3B37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Monthly Collection Statement</a:t>
            </a:r>
          </a:p>
        </xdr:txBody>
      </xdr:sp>
      <xdr:sp>
        <xdr:nvSpPr>
          <xdr:cNvPr id="3" name="Rounded Rectangle 2"/>
          <xdr:cNvSpPr>
            <a:spLocks/>
          </xdr:cNvSpPr>
        </xdr:nvSpPr>
        <xdr:spPr>
          <a:xfrm>
            <a:off x="238502" y="477583"/>
            <a:ext cx="333482" cy="321414"/>
          </a:xfrm>
          <a:prstGeom prst="roundRect">
            <a:avLst/>
          </a:prstGeom>
          <a:solidFill>
            <a:srgbClr val="92D050"/>
          </a:solidFill>
          <a:ln w="25400" cmpd="sng">
            <a:noFill/>
          </a:ln>
        </xdr:spPr>
        <xdr:txBody>
          <a:bodyPr vertOverflow="clip" wrap="square" lIns="0" tIns="45720" rIns="0" bIns="45720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By</a:t>
            </a:r>
          </a:p>
        </xdr:txBody>
      </xdr:sp>
      <xdr:sp>
        <xdr:nvSpPr>
          <xdr:cNvPr id="4" name="Rounded Rectangle 3"/>
          <xdr:cNvSpPr>
            <a:spLocks/>
          </xdr:cNvSpPr>
        </xdr:nvSpPr>
        <xdr:spPr>
          <a:xfrm>
            <a:off x="429802" y="468252"/>
            <a:ext cx="1570465" cy="321414"/>
          </a:xfrm>
          <a:prstGeom prst="roundRect">
            <a:avLst/>
          </a:prstGeom>
          <a:solidFill>
            <a:srgbClr val="EEECE1"/>
          </a:solidFill>
          <a:ln w="25400" cmpd="sng">
            <a:noFill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Dr. A. R. Ramesh 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www.aroramesh.weebly.com</a:t>
            </a:r>
          </a:p>
        </xdr:txBody>
      </xdr:sp>
      <xdr:sp>
        <xdr:nvSpPr>
          <xdr:cNvPr id="5" name="Rounded Rectangle 4"/>
          <xdr:cNvSpPr>
            <a:spLocks/>
          </xdr:cNvSpPr>
        </xdr:nvSpPr>
        <xdr:spPr>
          <a:xfrm>
            <a:off x="4019252" y="477583"/>
            <a:ext cx="590702" cy="321414"/>
          </a:xfrm>
          <a:prstGeom prst="roundRect">
            <a:avLst/>
          </a:prstGeom>
          <a:solidFill>
            <a:srgbClr val="92D050"/>
          </a:solidFill>
          <a:ln w="25400" cmpd="sng">
            <a:noFill/>
          </a:ln>
        </xdr:spPr>
        <xdr:txBody>
          <a:bodyPr vertOverflow="clip" wrap="square" lIns="0" tIns="45720" rIns="0" bIns="45720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Courtesy</a:t>
            </a:r>
          </a:p>
        </xdr:txBody>
      </xdr:sp>
      <xdr:sp>
        <xdr:nvSpPr>
          <xdr:cNvPr id="6" name="Rounded Rectangle 5"/>
          <xdr:cNvSpPr>
            <a:spLocks/>
          </xdr:cNvSpPr>
        </xdr:nvSpPr>
        <xdr:spPr>
          <a:xfrm>
            <a:off x="4562129" y="477583"/>
            <a:ext cx="608798" cy="311885"/>
          </a:xfrm>
          <a:prstGeom prst="roundRect">
            <a:avLst/>
          </a:prstGeom>
          <a:solidFill>
            <a:srgbClr val="EEECE1"/>
          </a:solidFill>
          <a:ln w="25400" cmpd="sng">
            <a:noFill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alrahiman</a:t>
            </a:r>
          </a:p>
        </xdr:txBody>
      </xdr:sp>
    </xdr:grpSp>
    <xdr:clientData/>
  </xdr:twoCellAnchor>
  <xdr:twoCellAnchor>
    <xdr:from>
      <xdr:col>2</xdr:col>
      <xdr:colOff>276225</xdr:colOff>
      <xdr:row>19</xdr:row>
      <xdr:rowOff>38100</xdr:rowOff>
    </xdr:from>
    <xdr:to>
      <xdr:col>2</xdr:col>
      <xdr:colOff>1724025</xdr:colOff>
      <xdr:row>20</xdr:row>
      <xdr:rowOff>133350</xdr:rowOff>
    </xdr:to>
    <xdr:sp macro="[0]!Proceed">
      <xdr:nvSpPr>
        <xdr:cNvPr id="7" name="Rounded Rectangle 6"/>
        <xdr:cNvSpPr>
          <a:spLocks/>
        </xdr:cNvSpPr>
      </xdr:nvSpPr>
      <xdr:spPr>
        <a:xfrm>
          <a:off x="2038350" y="3657600"/>
          <a:ext cx="1447800" cy="285750"/>
        </a:xfrm>
        <a:prstGeom prst="round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Proceed &gt;&gt;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161925</xdr:rowOff>
    </xdr:from>
    <xdr:to>
      <xdr:col>5</xdr:col>
      <xdr:colOff>104775</xdr:colOff>
      <xdr:row>2</xdr:row>
      <xdr:rowOff>104775</xdr:rowOff>
    </xdr:to>
    <xdr:sp macro="[0]!Back">
      <xdr:nvSpPr>
        <xdr:cNvPr id="1" name="Rounded Rectangle 1"/>
        <xdr:cNvSpPr>
          <a:spLocks/>
        </xdr:cNvSpPr>
      </xdr:nvSpPr>
      <xdr:spPr>
        <a:xfrm>
          <a:off x="2095500" y="161925"/>
          <a:ext cx="1466850" cy="304800"/>
        </a:xfrm>
        <a:prstGeom prst="round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&lt;&lt; Back</a:t>
          </a:r>
        </a:p>
      </xdr:txBody>
    </xdr:sp>
    <xdr:clientData/>
  </xdr:twoCellAnchor>
  <xdr:twoCellAnchor>
    <xdr:from>
      <xdr:col>6</xdr:col>
      <xdr:colOff>352425</xdr:colOff>
      <xdr:row>0</xdr:row>
      <xdr:rowOff>152400</xdr:rowOff>
    </xdr:from>
    <xdr:to>
      <xdr:col>9</xdr:col>
      <xdr:colOff>390525</xdr:colOff>
      <xdr:row>2</xdr:row>
      <xdr:rowOff>95250</xdr:rowOff>
    </xdr:to>
    <xdr:sp macro="[0]!PrintStatement">
      <xdr:nvSpPr>
        <xdr:cNvPr id="2" name="Rounded Rectangle 2"/>
        <xdr:cNvSpPr>
          <a:spLocks/>
        </xdr:cNvSpPr>
      </xdr:nvSpPr>
      <xdr:spPr>
        <a:xfrm>
          <a:off x="4286250" y="152400"/>
          <a:ext cx="1466850" cy="304800"/>
        </a:xfrm>
        <a:prstGeom prst="round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Print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D19"/>
  <sheetViews>
    <sheetView showGridLines="0" tabSelected="1" zoomScale="160" zoomScaleNormal="160" zoomScalePageLayoutView="0" workbookViewId="0" topLeftCell="A1">
      <selection activeCell="B18" sqref="B18"/>
    </sheetView>
  </sheetViews>
  <sheetFormatPr defaultColWidth="0" defaultRowHeight="15" zeroHeight="1"/>
  <cols>
    <col min="1" max="1" width="14.28125" style="1" customWidth="1"/>
    <col min="2" max="2" width="12.140625" style="1" customWidth="1"/>
    <col min="3" max="3" width="43.57421875" style="1" customWidth="1"/>
    <col min="4" max="4" width="9.140625" style="1" customWidth="1"/>
    <col min="5" max="16384" width="9.140625" style="1" hidden="1" customWidth="1"/>
  </cols>
  <sheetData>
    <row r="1" ht="15"/>
    <row r="2" ht="15"/>
    <row r="3" ht="15"/>
    <row r="4" ht="15"/>
    <row r="5" ht="15"/>
    <row r="6" ht="15"/>
    <row r="7" ht="15"/>
    <row r="8" spans="1:4" ht="15">
      <c r="A8" s="14"/>
      <c r="B8" s="14"/>
      <c r="C8" s="14"/>
      <c r="D8" s="14"/>
    </row>
    <row r="9" spans="1:4" ht="15">
      <c r="A9" s="14" t="s">
        <v>0</v>
      </c>
      <c r="B9" s="23" t="s">
        <v>28</v>
      </c>
      <c r="C9" s="23"/>
      <c r="D9" s="16"/>
    </row>
    <row r="10" spans="1:4" ht="15">
      <c r="A10" s="14"/>
      <c r="B10" s="15"/>
      <c r="C10" s="15"/>
      <c r="D10" s="16"/>
    </row>
    <row r="11" spans="1:4" ht="15">
      <c r="A11" s="14" t="s">
        <v>22</v>
      </c>
      <c r="B11" s="23" t="s">
        <v>29</v>
      </c>
      <c r="C11" s="23"/>
      <c r="D11" s="14"/>
    </row>
    <row r="12" spans="1:4" ht="15">
      <c r="A12" s="14"/>
      <c r="B12" s="15"/>
      <c r="C12" s="15"/>
      <c r="D12" s="14"/>
    </row>
    <row r="13" spans="1:4" ht="15">
      <c r="A13" s="14" t="s">
        <v>23</v>
      </c>
      <c r="B13" s="23">
        <v>2017</v>
      </c>
      <c r="C13" s="23"/>
      <c r="D13" s="14"/>
    </row>
    <row r="14" spans="1:4" ht="15">
      <c r="A14" s="14" t="s">
        <v>24</v>
      </c>
      <c r="B14" s="15"/>
      <c r="C14" s="14"/>
      <c r="D14" s="14"/>
    </row>
    <row r="15" spans="1:4" ht="15">
      <c r="A15" s="14"/>
      <c r="B15" s="14"/>
      <c r="C15" s="14"/>
      <c r="D15" s="14"/>
    </row>
    <row r="16" spans="1:4" ht="15">
      <c r="A16" s="14" t="s">
        <v>25</v>
      </c>
      <c r="B16" s="17">
        <v>2017</v>
      </c>
      <c r="C16" s="14"/>
      <c r="D16" s="14"/>
    </row>
    <row r="17" spans="1:4" ht="15">
      <c r="A17" s="14"/>
      <c r="B17" s="15"/>
      <c r="C17" s="14"/>
      <c r="D17" s="14"/>
    </row>
    <row r="18" spans="1:4" ht="15">
      <c r="A18" s="14" t="s">
        <v>26</v>
      </c>
      <c r="B18" s="17">
        <v>150</v>
      </c>
      <c r="C18" s="14"/>
      <c r="D18" s="14"/>
    </row>
    <row r="19" spans="1:4" ht="15">
      <c r="A19" s="14"/>
      <c r="B19" s="14"/>
      <c r="C19" s="14"/>
      <c r="D19" s="14"/>
    </row>
    <row r="20" ht="15"/>
    <row r="21" ht="15"/>
  </sheetData>
  <sheetProtection password="C7AC" sheet="1" objects="1" scenarios="1" selectLockedCells="1"/>
  <mergeCells count="3">
    <mergeCell ref="B9:C9"/>
    <mergeCell ref="B11:C11"/>
    <mergeCell ref="B13:C1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Q110"/>
  <sheetViews>
    <sheetView showGridLines="0" showRowColHeaders="0" showZeros="0" zoomScalePageLayoutView="0" workbookViewId="0" topLeftCell="A1">
      <pane xSplit="15" ySplit="10" topLeftCell="P11" activePane="bottomRight" state="frozen"/>
      <selection pane="topLeft" activeCell="A1" sqref="A1"/>
      <selection pane="topRight" activeCell="P1" sqref="P1"/>
      <selection pane="bottomLeft" activeCell="A10" sqref="A10"/>
      <selection pane="bottomRight" activeCell="B11" sqref="B11"/>
    </sheetView>
  </sheetViews>
  <sheetFormatPr defaultColWidth="0" defaultRowHeight="15" zeroHeight="1"/>
  <cols>
    <col min="1" max="1" width="7.8515625" style="2" customWidth="1"/>
    <col min="2" max="2" width="22.57421875" style="19" customWidth="1"/>
    <col min="3" max="16" width="7.140625" style="2" customWidth="1"/>
    <col min="17" max="17" width="9.421875" style="2" customWidth="1"/>
    <col min="18" max="18" width="2.28125" style="2" customWidth="1"/>
    <col min="19" max="16384" width="9.140625" style="2" hidden="1" customWidth="1"/>
  </cols>
  <sheetData>
    <row r="1" ht="14.25"/>
    <row r="2" ht="14.25"/>
    <row r="3" ht="14.25"/>
    <row r="4" spans="1:17" ht="30">
      <c r="A4" s="24" t="str">
        <f>'Basic Data'!B9</f>
        <v>Govt. Victoria College Residents Association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17" ht="27">
      <c r="A5" s="25" t="str">
        <f>'Basic Data'!B11</f>
        <v>Maintenance Fee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6" spans="1:17" ht="19.5" customHeight="1">
      <c r="A6" s="26">
        <f>'Basic Data'!B13</f>
        <v>2017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</row>
    <row r="7" spans="1:17" ht="19.5" customHeight="1">
      <c r="A7" s="26">
        <f>'Basic Data'!B14</f>
        <v>0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</row>
    <row r="8" spans="1:2" s="7" customFormat="1" ht="8.25" customHeight="1">
      <c r="A8" s="6">
        <v>150</v>
      </c>
      <c r="B8" s="20" t="s">
        <v>27</v>
      </c>
    </row>
    <row r="9" spans="1:17" ht="33.75" customHeight="1">
      <c r="A9" s="30" t="s">
        <v>30</v>
      </c>
      <c r="B9" s="28" t="s">
        <v>0</v>
      </c>
      <c r="C9" s="27" t="s">
        <v>33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7" ht="52.5" customHeight="1">
      <c r="A10" s="31"/>
      <c r="B10" s="29"/>
      <c r="C10" s="5">
        <f>('Basic Data'!B16)-1</f>
        <v>2016</v>
      </c>
      <c r="D10" s="3" t="str">
        <f>'Basic Data'!$B16&amp;" "&amp;"JAN"</f>
        <v>2017 JAN</v>
      </c>
      <c r="E10" s="3" t="str">
        <f>'Basic Data'!$B16&amp;" "&amp;"FEB"</f>
        <v>2017 FEB</v>
      </c>
      <c r="F10" s="3" t="str">
        <f>'Basic Data'!$B16&amp;" "&amp;"MAR"</f>
        <v>2017 MAR</v>
      </c>
      <c r="G10" s="3" t="str">
        <f>'Basic Data'!$B16&amp;" "&amp;"APR"</f>
        <v>2017 APR</v>
      </c>
      <c r="H10" s="3" t="str">
        <f>'Basic Data'!$B16&amp;" "&amp;"MAY"</f>
        <v>2017 MAY</v>
      </c>
      <c r="I10" s="3" t="str">
        <f>'Basic Data'!$B16&amp;" "&amp;"JUN"</f>
        <v>2017 JUN</v>
      </c>
      <c r="J10" s="3" t="str">
        <f>'Basic Data'!$B16&amp;" "&amp;"JUL"</f>
        <v>2017 JUL</v>
      </c>
      <c r="K10" s="3" t="str">
        <f>'Basic Data'!$B16&amp;" "&amp;"AUG"</f>
        <v>2017 AUG</v>
      </c>
      <c r="L10" s="3" t="str">
        <f>'Basic Data'!$B16&amp;" "&amp;"SEP"</f>
        <v>2017 SEP</v>
      </c>
      <c r="M10" s="3" t="str">
        <f>'Basic Data'!$B16&amp;" "&amp;"OCT"</f>
        <v>2017 OCT</v>
      </c>
      <c r="N10" s="3" t="str">
        <f>'Basic Data'!$B16&amp;" "&amp;"NOV"</f>
        <v>2017 NOV</v>
      </c>
      <c r="O10" s="3" t="str">
        <f>'Basic Data'!$B16&amp;" "&amp;"DEC"</f>
        <v>2017 DEC</v>
      </c>
      <c r="P10" s="18" t="s">
        <v>31</v>
      </c>
      <c r="Q10" s="4" t="s">
        <v>32</v>
      </c>
    </row>
    <row r="11" spans="1:17" ht="39.75" customHeight="1">
      <c r="A11" s="8" t="s">
        <v>1</v>
      </c>
      <c r="B11" s="21"/>
      <c r="C11" s="9"/>
      <c r="D11" s="8">
        <v>150</v>
      </c>
      <c r="E11" s="8" t="s">
        <v>27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12">
        <f>SUM(C11:P11)</f>
        <v>150</v>
      </c>
    </row>
    <row r="12" spans="1:17" ht="39.75" customHeight="1">
      <c r="A12" s="8" t="s">
        <v>2</v>
      </c>
      <c r="B12" s="21"/>
      <c r="C12" s="9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12">
        <f aca="true" t="shared" si="0" ref="Q12:Q75">SUM(C12:O12)</f>
        <v>0</v>
      </c>
    </row>
    <row r="13" spans="1:17" ht="39.75" customHeight="1">
      <c r="A13" s="8" t="s">
        <v>3</v>
      </c>
      <c r="B13" s="21"/>
      <c r="C13" s="9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12">
        <f t="shared" si="0"/>
        <v>0</v>
      </c>
    </row>
    <row r="14" spans="1:17" ht="39.75" customHeight="1">
      <c r="A14" s="8" t="s">
        <v>4</v>
      </c>
      <c r="B14" s="21"/>
      <c r="C14" s="9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12">
        <f t="shared" si="0"/>
        <v>0</v>
      </c>
    </row>
    <row r="15" spans="1:17" ht="39.75" customHeight="1">
      <c r="A15" s="8" t="s">
        <v>5</v>
      </c>
      <c r="B15" s="21"/>
      <c r="C15" s="9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12">
        <f t="shared" si="0"/>
        <v>0</v>
      </c>
    </row>
    <row r="16" spans="1:17" ht="39.75" customHeight="1">
      <c r="A16" s="8" t="s">
        <v>6</v>
      </c>
      <c r="B16" s="21"/>
      <c r="C16" s="9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12">
        <f t="shared" si="0"/>
        <v>0</v>
      </c>
    </row>
    <row r="17" spans="1:17" ht="39.75" customHeight="1">
      <c r="A17" s="8" t="s">
        <v>7</v>
      </c>
      <c r="B17" s="21"/>
      <c r="C17" s="9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12">
        <f t="shared" si="0"/>
        <v>0</v>
      </c>
    </row>
    <row r="18" spans="1:17" ht="39.75" customHeight="1">
      <c r="A18" s="8" t="s">
        <v>8</v>
      </c>
      <c r="B18" s="21"/>
      <c r="C18" s="9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12">
        <f t="shared" si="0"/>
        <v>0</v>
      </c>
    </row>
    <row r="19" spans="1:17" ht="39.75" customHeight="1">
      <c r="A19" s="8" t="s">
        <v>9</v>
      </c>
      <c r="B19" s="21"/>
      <c r="C19" s="9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12">
        <f t="shared" si="0"/>
        <v>0</v>
      </c>
    </row>
    <row r="20" spans="1:17" ht="39.75" customHeight="1">
      <c r="A20" s="8" t="s">
        <v>10</v>
      </c>
      <c r="B20" s="21"/>
      <c r="C20" s="9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12">
        <f t="shared" si="0"/>
        <v>0</v>
      </c>
    </row>
    <row r="21" spans="1:17" ht="39.75" customHeight="1">
      <c r="A21" s="8" t="s">
        <v>11</v>
      </c>
      <c r="B21" s="21"/>
      <c r="C21" s="9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12">
        <f t="shared" si="0"/>
        <v>0</v>
      </c>
    </row>
    <row r="22" spans="1:17" ht="39.75" customHeight="1">
      <c r="A22" s="8" t="s">
        <v>12</v>
      </c>
      <c r="B22" s="21"/>
      <c r="C22" s="9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12">
        <f t="shared" si="0"/>
        <v>0</v>
      </c>
    </row>
    <row r="23" spans="1:17" ht="39.75" customHeight="1">
      <c r="A23" s="8" t="s">
        <v>13</v>
      </c>
      <c r="B23" s="21"/>
      <c r="C23" s="9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12">
        <f t="shared" si="0"/>
        <v>0</v>
      </c>
    </row>
    <row r="24" spans="1:17" ht="39.75" customHeight="1">
      <c r="A24" s="8" t="s">
        <v>14</v>
      </c>
      <c r="B24" s="21"/>
      <c r="C24" s="9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12">
        <f t="shared" si="0"/>
        <v>0</v>
      </c>
    </row>
    <row r="25" spans="1:17" ht="39.75" customHeight="1">
      <c r="A25" s="8" t="s">
        <v>15</v>
      </c>
      <c r="B25" s="21"/>
      <c r="C25" s="9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12">
        <f t="shared" si="0"/>
        <v>0</v>
      </c>
    </row>
    <row r="26" spans="1:17" ht="39.75" customHeight="1">
      <c r="A26" s="8" t="s">
        <v>16</v>
      </c>
      <c r="B26" s="21"/>
      <c r="C26" s="9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12">
        <f t="shared" si="0"/>
        <v>0</v>
      </c>
    </row>
    <row r="27" spans="1:17" ht="39.75" customHeight="1">
      <c r="A27" s="8" t="s">
        <v>17</v>
      </c>
      <c r="B27" s="21"/>
      <c r="C27" s="9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12">
        <f t="shared" si="0"/>
        <v>0</v>
      </c>
    </row>
    <row r="28" spans="1:17" ht="39.75" customHeight="1">
      <c r="A28" s="8" t="s">
        <v>18</v>
      </c>
      <c r="B28" s="21"/>
      <c r="C28" s="9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12">
        <f t="shared" si="0"/>
        <v>0</v>
      </c>
    </row>
    <row r="29" spans="1:17" ht="39.75" customHeight="1">
      <c r="A29" s="8" t="s">
        <v>19</v>
      </c>
      <c r="B29" s="21"/>
      <c r="C29" s="9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12">
        <f t="shared" si="0"/>
        <v>0</v>
      </c>
    </row>
    <row r="30" spans="1:17" ht="39.75" customHeight="1">
      <c r="A30" s="8" t="s">
        <v>20</v>
      </c>
      <c r="B30" s="21"/>
      <c r="C30" s="9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12">
        <f t="shared" si="0"/>
        <v>0</v>
      </c>
    </row>
    <row r="31" spans="1:17" ht="39.75" customHeight="1">
      <c r="A31" s="8" t="s">
        <v>21</v>
      </c>
      <c r="B31" s="21"/>
      <c r="C31" s="9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12">
        <f t="shared" si="0"/>
        <v>0</v>
      </c>
    </row>
    <row r="32" spans="1:17" ht="39.75" customHeight="1">
      <c r="A32" s="8"/>
      <c r="B32" s="21"/>
      <c r="C32" s="9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12">
        <f t="shared" si="0"/>
        <v>0</v>
      </c>
    </row>
    <row r="33" spans="1:17" ht="39.75" customHeight="1">
      <c r="A33" s="8"/>
      <c r="B33" s="21"/>
      <c r="C33" s="9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12">
        <f t="shared" si="0"/>
        <v>0</v>
      </c>
    </row>
    <row r="34" spans="1:17" ht="39.75" customHeight="1">
      <c r="A34" s="8"/>
      <c r="B34" s="21"/>
      <c r="C34" s="9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12">
        <f t="shared" si="0"/>
        <v>0</v>
      </c>
    </row>
    <row r="35" spans="1:17" ht="39.75" customHeight="1">
      <c r="A35" s="8"/>
      <c r="B35" s="21"/>
      <c r="C35" s="9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12">
        <f t="shared" si="0"/>
        <v>0</v>
      </c>
    </row>
    <row r="36" spans="1:17" ht="39.75" customHeight="1">
      <c r="A36" s="8"/>
      <c r="B36" s="21"/>
      <c r="C36" s="9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12">
        <f t="shared" si="0"/>
        <v>0</v>
      </c>
    </row>
    <row r="37" spans="1:17" ht="39.75" customHeight="1">
      <c r="A37" s="8"/>
      <c r="B37" s="21"/>
      <c r="C37" s="9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12">
        <f t="shared" si="0"/>
        <v>0</v>
      </c>
    </row>
    <row r="38" spans="1:17" ht="39.75" customHeight="1">
      <c r="A38" s="8"/>
      <c r="B38" s="21"/>
      <c r="C38" s="9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12">
        <f t="shared" si="0"/>
        <v>0</v>
      </c>
    </row>
    <row r="39" spans="1:17" ht="39.75" customHeight="1">
      <c r="A39" s="8"/>
      <c r="B39" s="21"/>
      <c r="C39" s="9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12">
        <f t="shared" si="0"/>
        <v>0</v>
      </c>
    </row>
    <row r="40" spans="1:17" ht="39.75" customHeight="1">
      <c r="A40" s="8"/>
      <c r="B40" s="21"/>
      <c r="C40" s="9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12">
        <f t="shared" si="0"/>
        <v>0</v>
      </c>
    </row>
    <row r="41" spans="1:17" ht="39.75" customHeight="1">
      <c r="A41" s="8"/>
      <c r="B41" s="21"/>
      <c r="C41" s="9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12">
        <f t="shared" si="0"/>
        <v>0</v>
      </c>
    </row>
    <row r="42" spans="1:17" ht="39.75" customHeight="1">
      <c r="A42" s="8"/>
      <c r="B42" s="21"/>
      <c r="C42" s="9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12">
        <f t="shared" si="0"/>
        <v>0</v>
      </c>
    </row>
    <row r="43" spans="1:17" ht="39.75" customHeight="1">
      <c r="A43" s="8"/>
      <c r="B43" s="21"/>
      <c r="C43" s="9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12">
        <f t="shared" si="0"/>
        <v>0</v>
      </c>
    </row>
    <row r="44" spans="1:17" ht="39.75" customHeight="1">
      <c r="A44" s="8"/>
      <c r="B44" s="21"/>
      <c r="C44" s="9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12">
        <f t="shared" si="0"/>
        <v>0</v>
      </c>
    </row>
    <row r="45" spans="1:17" ht="39.75" customHeight="1">
      <c r="A45" s="8"/>
      <c r="B45" s="21"/>
      <c r="C45" s="9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12">
        <f t="shared" si="0"/>
        <v>0</v>
      </c>
    </row>
    <row r="46" spans="1:17" ht="39.75" customHeight="1">
      <c r="A46" s="8"/>
      <c r="B46" s="21"/>
      <c r="C46" s="9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12">
        <f t="shared" si="0"/>
        <v>0</v>
      </c>
    </row>
    <row r="47" spans="1:17" ht="39.75" customHeight="1">
      <c r="A47" s="8"/>
      <c r="B47" s="21"/>
      <c r="C47" s="9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12">
        <f t="shared" si="0"/>
        <v>0</v>
      </c>
    </row>
    <row r="48" spans="1:17" ht="39.75" customHeight="1">
      <c r="A48" s="8"/>
      <c r="B48" s="21"/>
      <c r="C48" s="9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12">
        <f t="shared" si="0"/>
        <v>0</v>
      </c>
    </row>
    <row r="49" spans="1:17" ht="39.75" customHeight="1">
      <c r="A49" s="8"/>
      <c r="B49" s="21"/>
      <c r="C49" s="9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12">
        <f t="shared" si="0"/>
        <v>0</v>
      </c>
    </row>
    <row r="50" spans="1:17" ht="39.75" customHeight="1">
      <c r="A50" s="8"/>
      <c r="B50" s="21"/>
      <c r="C50" s="9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12">
        <f t="shared" si="0"/>
        <v>0</v>
      </c>
    </row>
    <row r="51" spans="1:17" ht="39.75" customHeight="1">
      <c r="A51" s="8"/>
      <c r="B51" s="21"/>
      <c r="C51" s="9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12">
        <f t="shared" si="0"/>
        <v>0</v>
      </c>
    </row>
    <row r="52" spans="1:17" ht="39.75" customHeight="1">
      <c r="A52" s="8"/>
      <c r="B52" s="21"/>
      <c r="C52" s="9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12">
        <f t="shared" si="0"/>
        <v>0</v>
      </c>
    </row>
    <row r="53" spans="1:17" ht="39.75" customHeight="1">
      <c r="A53" s="8"/>
      <c r="B53" s="21"/>
      <c r="C53" s="9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12">
        <f t="shared" si="0"/>
        <v>0</v>
      </c>
    </row>
    <row r="54" spans="1:17" ht="39.75" customHeight="1">
      <c r="A54" s="8"/>
      <c r="B54" s="21"/>
      <c r="C54" s="9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12">
        <f t="shared" si="0"/>
        <v>0</v>
      </c>
    </row>
    <row r="55" spans="1:17" ht="39.75" customHeight="1">
      <c r="A55" s="8"/>
      <c r="B55" s="21"/>
      <c r="C55" s="9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12">
        <f t="shared" si="0"/>
        <v>0</v>
      </c>
    </row>
    <row r="56" spans="1:17" ht="39.75" customHeight="1">
      <c r="A56" s="8"/>
      <c r="B56" s="21"/>
      <c r="C56" s="9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12">
        <f t="shared" si="0"/>
        <v>0</v>
      </c>
    </row>
    <row r="57" spans="1:17" ht="39.75" customHeight="1">
      <c r="A57" s="8"/>
      <c r="B57" s="21"/>
      <c r="C57" s="9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12">
        <f t="shared" si="0"/>
        <v>0</v>
      </c>
    </row>
    <row r="58" spans="1:17" ht="39.75" customHeight="1">
      <c r="A58" s="8"/>
      <c r="B58" s="21"/>
      <c r="C58" s="9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12">
        <f t="shared" si="0"/>
        <v>0</v>
      </c>
    </row>
    <row r="59" spans="1:17" ht="39.75" customHeight="1">
      <c r="A59" s="8"/>
      <c r="B59" s="21"/>
      <c r="C59" s="9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12">
        <f t="shared" si="0"/>
        <v>0</v>
      </c>
    </row>
    <row r="60" spans="1:17" ht="39.75" customHeight="1">
      <c r="A60" s="8"/>
      <c r="B60" s="21"/>
      <c r="C60" s="9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12">
        <f t="shared" si="0"/>
        <v>0</v>
      </c>
    </row>
    <row r="61" spans="1:17" ht="39.75" customHeight="1">
      <c r="A61" s="8"/>
      <c r="B61" s="21"/>
      <c r="C61" s="9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12">
        <f t="shared" si="0"/>
        <v>0</v>
      </c>
    </row>
    <row r="62" spans="1:17" ht="39.75" customHeight="1">
      <c r="A62" s="8"/>
      <c r="B62" s="21"/>
      <c r="C62" s="9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12">
        <f t="shared" si="0"/>
        <v>0</v>
      </c>
    </row>
    <row r="63" spans="1:17" ht="39.75" customHeight="1">
      <c r="A63" s="8"/>
      <c r="B63" s="21"/>
      <c r="C63" s="9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12">
        <f t="shared" si="0"/>
        <v>0</v>
      </c>
    </row>
    <row r="64" spans="1:17" ht="39.75" customHeight="1">
      <c r="A64" s="8"/>
      <c r="B64" s="21"/>
      <c r="C64" s="9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12">
        <f t="shared" si="0"/>
        <v>0</v>
      </c>
    </row>
    <row r="65" spans="1:17" ht="39.75" customHeight="1">
      <c r="A65" s="8"/>
      <c r="B65" s="21"/>
      <c r="C65" s="9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12">
        <f t="shared" si="0"/>
        <v>0</v>
      </c>
    </row>
    <row r="66" spans="1:17" ht="39.75" customHeight="1">
      <c r="A66" s="8"/>
      <c r="B66" s="21"/>
      <c r="C66" s="9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12">
        <f t="shared" si="0"/>
        <v>0</v>
      </c>
    </row>
    <row r="67" spans="1:17" ht="39.75" customHeight="1">
      <c r="A67" s="8"/>
      <c r="B67" s="21"/>
      <c r="C67" s="9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12">
        <f t="shared" si="0"/>
        <v>0</v>
      </c>
    </row>
    <row r="68" spans="1:17" ht="39.75" customHeight="1">
      <c r="A68" s="8"/>
      <c r="B68" s="21"/>
      <c r="C68" s="9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12">
        <f t="shared" si="0"/>
        <v>0</v>
      </c>
    </row>
    <row r="69" spans="1:17" ht="39.75" customHeight="1">
      <c r="A69" s="8"/>
      <c r="B69" s="21"/>
      <c r="C69" s="9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12">
        <f t="shared" si="0"/>
        <v>0</v>
      </c>
    </row>
    <row r="70" spans="1:17" ht="39.75" customHeight="1">
      <c r="A70" s="8"/>
      <c r="B70" s="21"/>
      <c r="C70" s="9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12">
        <f t="shared" si="0"/>
        <v>0</v>
      </c>
    </row>
    <row r="71" spans="1:17" ht="39.75" customHeight="1">
      <c r="A71" s="8"/>
      <c r="B71" s="21"/>
      <c r="C71" s="9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12">
        <f t="shared" si="0"/>
        <v>0</v>
      </c>
    </row>
    <row r="72" spans="1:17" ht="39.75" customHeight="1">
      <c r="A72" s="8"/>
      <c r="B72" s="21"/>
      <c r="C72" s="9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12">
        <f t="shared" si="0"/>
        <v>0</v>
      </c>
    </row>
    <row r="73" spans="1:17" ht="39.75" customHeight="1">
      <c r="A73" s="8"/>
      <c r="B73" s="21"/>
      <c r="C73" s="9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12">
        <f t="shared" si="0"/>
        <v>0</v>
      </c>
    </row>
    <row r="74" spans="1:17" ht="39.75" customHeight="1">
      <c r="A74" s="8"/>
      <c r="B74" s="21"/>
      <c r="C74" s="9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12">
        <f t="shared" si="0"/>
        <v>0</v>
      </c>
    </row>
    <row r="75" spans="1:17" ht="39.75" customHeight="1">
      <c r="A75" s="8"/>
      <c r="B75" s="21"/>
      <c r="C75" s="9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12">
        <f t="shared" si="0"/>
        <v>0</v>
      </c>
    </row>
    <row r="76" spans="1:17" ht="39.75" customHeight="1">
      <c r="A76" s="8"/>
      <c r="B76" s="21"/>
      <c r="C76" s="9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12">
        <f aca="true" t="shared" si="1" ref="Q76:Q110">SUM(C76:O76)</f>
        <v>0</v>
      </c>
    </row>
    <row r="77" spans="1:17" ht="39.75" customHeight="1">
      <c r="A77" s="8"/>
      <c r="B77" s="21"/>
      <c r="C77" s="9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12">
        <f t="shared" si="1"/>
        <v>0</v>
      </c>
    </row>
    <row r="78" spans="1:17" ht="39.75" customHeight="1">
      <c r="A78" s="8"/>
      <c r="B78" s="21"/>
      <c r="C78" s="9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12">
        <f t="shared" si="1"/>
        <v>0</v>
      </c>
    </row>
    <row r="79" spans="1:17" ht="39.75" customHeight="1">
      <c r="A79" s="8"/>
      <c r="B79" s="21"/>
      <c r="C79" s="9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12">
        <f t="shared" si="1"/>
        <v>0</v>
      </c>
    </row>
    <row r="80" spans="1:17" ht="39.75" customHeight="1">
      <c r="A80" s="8"/>
      <c r="B80" s="21"/>
      <c r="C80" s="9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12">
        <f t="shared" si="1"/>
        <v>0</v>
      </c>
    </row>
    <row r="81" spans="1:17" ht="39.75" customHeight="1">
      <c r="A81" s="8"/>
      <c r="B81" s="21"/>
      <c r="C81" s="9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12">
        <f t="shared" si="1"/>
        <v>0</v>
      </c>
    </row>
    <row r="82" spans="1:17" ht="39.75" customHeight="1">
      <c r="A82" s="8"/>
      <c r="B82" s="21"/>
      <c r="C82" s="9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12">
        <f t="shared" si="1"/>
        <v>0</v>
      </c>
    </row>
    <row r="83" spans="1:17" ht="39.75" customHeight="1">
      <c r="A83" s="8"/>
      <c r="B83" s="21"/>
      <c r="C83" s="9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12">
        <f t="shared" si="1"/>
        <v>0</v>
      </c>
    </row>
    <row r="84" spans="1:17" ht="39.75" customHeight="1">
      <c r="A84" s="8"/>
      <c r="B84" s="21"/>
      <c r="C84" s="9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12">
        <f t="shared" si="1"/>
        <v>0</v>
      </c>
    </row>
    <row r="85" spans="1:17" ht="39.75" customHeight="1">
      <c r="A85" s="8"/>
      <c r="B85" s="21"/>
      <c r="C85" s="9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12">
        <f t="shared" si="1"/>
        <v>0</v>
      </c>
    </row>
    <row r="86" spans="1:17" ht="39.75" customHeight="1">
      <c r="A86" s="8"/>
      <c r="B86" s="21"/>
      <c r="C86" s="9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12">
        <f t="shared" si="1"/>
        <v>0</v>
      </c>
    </row>
    <row r="87" spans="1:17" ht="39.75" customHeight="1">
      <c r="A87" s="8"/>
      <c r="B87" s="21"/>
      <c r="C87" s="9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12">
        <f t="shared" si="1"/>
        <v>0</v>
      </c>
    </row>
    <row r="88" spans="1:17" ht="39.75" customHeight="1">
      <c r="A88" s="8"/>
      <c r="B88" s="21"/>
      <c r="C88" s="9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12">
        <f t="shared" si="1"/>
        <v>0</v>
      </c>
    </row>
    <row r="89" spans="1:17" ht="39.75" customHeight="1">
      <c r="A89" s="8"/>
      <c r="B89" s="21"/>
      <c r="C89" s="9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12">
        <f t="shared" si="1"/>
        <v>0</v>
      </c>
    </row>
    <row r="90" spans="1:17" ht="39.75" customHeight="1">
      <c r="A90" s="8"/>
      <c r="B90" s="21"/>
      <c r="C90" s="9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12">
        <f t="shared" si="1"/>
        <v>0</v>
      </c>
    </row>
    <row r="91" spans="1:17" ht="39.75" customHeight="1">
      <c r="A91" s="8"/>
      <c r="B91" s="21"/>
      <c r="C91" s="9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12">
        <f t="shared" si="1"/>
        <v>0</v>
      </c>
    </row>
    <row r="92" spans="1:17" ht="39.75" customHeight="1">
      <c r="A92" s="8"/>
      <c r="B92" s="21"/>
      <c r="C92" s="9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12">
        <f t="shared" si="1"/>
        <v>0</v>
      </c>
    </row>
    <row r="93" spans="1:17" ht="39.75" customHeight="1">
      <c r="A93" s="8"/>
      <c r="B93" s="21"/>
      <c r="C93" s="9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12">
        <f t="shared" si="1"/>
        <v>0</v>
      </c>
    </row>
    <row r="94" spans="1:17" ht="39.75" customHeight="1">
      <c r="A94" s="8"/>
      <c r="B94" s="21"/>
      <c r="C94" s="9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12">
        <f t="shared" si="1"/>
        <v>0</v>
      </c>
    </row>
    <row r="95" spans="1:17" ht="39.75" customHeight="1">
      <c r="A95" s="8"/>
      <c r="B95" s="21"/>
      <c r="C95" s="9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12">
        <f t="shared" si="1"/>
        <v>0</v>
      </c>
    </row>
    <row r="96" spans="1:17" ht="39.75" customHeight="1">
      <c r="A96" s="8"/>
      <c r="B96" s="21"/>
      <c r="C96" s="9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12">
        <f t="shared" si="1"/>
        <v>0</v>
      </c>
    </row>
    <row r="97" spans="1:17" ht="39.75" customHeight="1">
      <c r="A97" s="8"/>
      <c r="B97" s="21"/>
      <c r="C97" s="9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12">
        <f t="shared" si="1"/>
        <v>0</v>
      </c>
    </row>
    <row r="98" spans="1:17" ht="39.75" customHeight="1">
      <c r="A98" s="8"/>
      <c r="B98" s="21"/>
      <c r="C98" s="9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12">
        <f t="shared" si="1"/>
        <v>0</v>
      </c>
    </row>
    <row r="99" spans="1:17" ht="39.75" customHeight="1">
      <c r="A99" s="8"/>
      <c r="B99" s="21"/>
      <c r="C99" s="9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12">
        <f t="shared" si="1"/>
        <v>0</v>
      </c>
    </row>
    <row r="100" spans="1:17" ht="39.75" customHeight="1">
      <c r="A100" s="8"/>
      <c r="B100" s="21"/>
      <c r="C100" s="9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12">
        <f t="shared" si="1"/>
        <v>0</v>
      </c>
    </row>
    <row r="101" spans="1:17" ht="39.75" customHeight="1">
      <c r="A101" s="8"/>
      <c r="B101" s="21"/>
      <c r="C101" s="9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12">
        <f t="shared" si="1"/>
        <v>0</v>
      </c>
    </row>
    <row r="102" spans="1:17" ht="39.75" customHeight="1">
      <c r="A102" s="8"/>
      <c r="B102" s="21"/>
      <c r="C102" s="9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12">
        <f t="shared" si="1"/>
        <v>0</v>
      </c>
    </row>
    <row r="103" spans="1:17" ht="39.75" customHeight="1">
      <c r="A103" s="8"/>
      <c r="B103" s="21"/>
      <c r="C103" s="9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12">
        <f t="shared" si="1"/>
        <v>0</v>
      </c>
    </row>
    <row r="104" spans="1:17" ht="39.75" customHeight="1">
      <c r="A104" s="8"/>
      <c r="B104" s="21"/>
      <c r="C104" s="9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12">
        <f t="shared" si="1"/>
        <v>0</v>
      </c>
    </row>
    <row r="105" spans="1:17" ht="39.75" customHeight="1">
      <c r="A105" s="8"/>
      <c r="B105" s="21"/>
      <c r="C105" s="9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12">
        <f t="shared" si="1"/>
        <v>0</v>
      </c>
    </row>
    <row r="106" spans="1:17" ht="39.75" customHeight="1">
      <c r="A106" s="8"/>
      <c r="B106" s="21"/>
      <c r="C106" s="9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12">
        <f t="shared" si="1"/>
        <v>0</v>
      </c>
    </row>
    <row r="107" spans="1:17" ht="39.75" customHeight="1">
      <c r="A107" s="8"/>
      <c r="B107" s="21"/>
      <c r="C107" s="9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12">
        <f t="shared" si="1"/>
        <v>0</v>
      </c>
    </row>
    <row r="108" spans="1:17" ht="39.75" customHeight="1">
      <c r="A108" s="8"/>
      <c r="B108" s="21"/>
      <c r="C108" s="9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12">
        <f t="shared" si="1"/>
        <v>0</v>
      </c>
    </row>
    <row r="109" spans="1:17" ht="39.75" customHeight="1">
      <c r="A109" s="8"/>
      <c r="B109" s="21"/>
      <c r="C109" s="9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12">
        <f t="shared" si="1"/>
        <v>0</v>
      </c>
    </row>
    <row r="110" spans="1:17" ht="39.75" customHeight="1">
      <c r="A110" s="10"/>
      <c r="B110" s="22"/>
      <c r="C110" s="11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8"/>
      <c r="Q110" s="13">
        <f t="shared" si="1"/>
        <v>0</v>
      </c>
    </row>
  </sheetData>
  <sheetProtection password="C7AC" sheet="1" objects="1" scenarios="1" selectLockedCells="1"/>
  <mergeCells count="7">
    <mergeCell ref="A4:Q4"/>
    <mergeCell ref="A5:Q5"/>
    <mergeCell ref="A6:Q6"/>
    <mergeCell ref="A7:Q7"/>
    <mergeCell ref="C9:Q9"/>
    <mergeCell ref="B9:B10"/>
    <mergeCell ref="A9:A10"/>
  </mergeCells>
  <dataValidations count="1">
    <dataValidation type="list" allowBlank="1" showInputMessage="1" showErrorMessage="1" sqref="C111 D11:O111 P111">
      <formula1>$A$8:$C$8</formula1>
    </dataValidation>
  </dataValidations>
  <printOptions/>
  <pageMargins left="0.2755905511811024" right="0.1968503937007874" top="0.35433070866141736" bottom="0.35433070866141736" header="0.31496062992125984" footer="0.31496062992125984"/>
  <pageSetup horizontalDpi="1200" verticalDpi="1200" orientation="landscape" paperSize="9" r:id="rId2"/>
  <headerFooter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2017-12-25T09:38:16Z</cp:lastPrinted>
  <dcterms:created xsi:type="dcterms:W3CDTF">2017-12-19T13:52:58Z</dcterms:created>
  <dcterms:modified xsi:type="dcterms:W3CDTF">2017-12-25T09:38:47Z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